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W5" i="1"/>
  <c r="X5"/>
  <c r="Y5"/>
  <c r="Z5"/>
  <c r="W6"/>
  <c r="X6"/>
  <c r="Y6"/>
  <c r="Z6"/>
  <c r="W7"/>
  <c r="X7"/>
  <c r="Y7"/>
  <c r="Z7"/>
  <c r="W8"/>
  <c r="X8"/>
  <c r="Y8"/>
  <c r="Z8"/>
  <c r="W9"/>
  <c r="X9"/>
  <c r="Y9"/>
  <c r="Z9"/>
  <c r="W10"/>
  <c r="X10"/>
  <c r="Y10"/>
  <c r="Z10"/>
  <c r="W11"/>
  <c r="X11"/>
  <c r="Y11"/>
  <c r="Z11"/>
  <c r="W12"/>
  <c r="X12"/>
  <c r="Y12"/>
  <c r="Z12"/>
  <c r="W13"/>
  <c r="X13"/>
  <c r="Y13"/>
  <c r="Z13"/>
  <c r="W14"/>
  <c r="X14"/>
  <c r="Y14"/>
  <c r="Z14"/>
  <c r="W15"/>
  <c r="X15"/>
  <c r="Y15"/>
  <c r="Z15"/>
  <c r="W16"/>
  <c r="X16"/>
  <c r="Y16"/>
  <c r="Z16"/>
  <c r="W17"/>
  <c r="X17"/>
  <c r="Y17"/>
  <c r="Z17"/>
  <c r="W18"/>
  <c r="X18"/>
  <c r="Y18"/>
  <c r="Z18"/>
  <c r="W19"/>
  <c r="X19"/>
  <c r="Y19"/>
  <c r="Z19"/>
  <c r="W20"/>
  <c r="X20"/>
  <c r="Y20"/>
  <c r="Z20"/>
  <c r="W21"/>
  <c r="X21"/>
  <c r="Y21"/>
  <c r="Z21"/>
  <c r="W22"/>
  <c r="X22"/>
  <c r="Y22"/>
  <c r="Z22"/>
  <c r="W23"/>
  <c r="X23"/>
  <c r="Y23"/>
  <c r="Z23"/>
  <c r="W24"/>
  <c r="X24"/>
  <c r="Y24"/>
  <c r="Z24"/>
  <c r="W25"/>
  <c r="X25"/>
  <c r="Y25"/>
  <c r="Z25"/>
  <c r="W26"/>
  <c r="X26"/>
  <c r="Y26"/>
  <c r="Z26"/>
  <c r="W27"/>
  <c r="X27"/>
  <c r="Y27"/>
  <c r="Z27"/>
  <c r="W28"/>
  <c r="X28"/>
  <c r="Y28"/>
  <c r="Z28"/>
  <c r="W29"/>
  <c r="X29"/>
  <c r="Y29"/>
  <c r="Z29"/>
  <c r="W30"/>
  <c r="X30"/>
  <c r="Y30"/>
  <c r="Z30"/>
  <c r="W31"/>
  <c r="X31"/>
  <c r="Y31"/>
  <c r="Z31"/>
  <c r="W32"/>
  <c r="X32"/>
  <c r="Y32"/>
  <c r="Z32"/>
  <c r="W33"/>
  <c r="X33"/>
  <c r="Y33"/>
  <c r="Z33"/>
  <c r="W34"/>
  <c r="X34"/>
  <c r="Y34"/>
  <c r="Z34"/>
  <c r="W35"/>
  <c r="X35"/>
  <c r="Y35"/>
  <c r="Z35"/>
  <c r="W36"/>
  <c r="X36"/>
  <c r="Y36"/>
  <c r="Z36"/>
  <c r="W37"/>
  <c r="X37"/>
  <c r="Y37"/>
  <c r="Z37"/>
  <c r="W38"/>
  <c r="X38"/>
  <c r="Y38"/>
  <c r="Z38"/>
  <c r="W39"/>
  <c r="X39"/>
  <c r="Y39"/>
  <c r="Z39"/>
  <c r="W40"/>
  <c r="X40"/>
  <c r="Y40"/>
  <c r="Z40"/>
  <c r="W41"/>
  <c r="X41"/>
  <c r="Y41"/>
  <c r="Z41"/>
  <c r="X4"/>
  <c r="Y4"/>
  <c r="Z4"/>
  <c r="Z43"/>
  <c r="Y43"/>
  <c r="X43"/>
  <c r="W43"/>
  <c r="W4"/>
</calcChain>
</file>

<file path=xl/sharedStrings.xml><?xml version="1.0" encoding="utf-8"?>
<sst xmlns="http://schemas.openxmlformats.org/spreadsheetml/2006/main" count="73" uniqueCount="68">
  <si>
    <t>Sl No.</t>
  </si>
  <si>
    <t>Bank Name</t>
  </si>
  <si>
    <t>Agri Disb No</t>
  </si>
  <si>
    <t>Agri Disb Amt</t>
  </si>
  <si>
    <t>Agri O/S No</t>
  </si>
  <si>
    <t>Agri O/S Amt</t>
  </si>
  <si>
    <t>Education Disb No</t>
  </si>
  <si>
    <t>Education Disb Amt</t>
  </si>
  <si>
    <t>Education OS No</t>
  </si>
  <si>
    <t>Education OS Amt</t>
  </si>
  <si>
    <t>Housing Disb No</t>
  </si>
  <si>
    <t>Housing Disb Amt</t>
  </si>
  <si>
    <t>Housing OS No</t>
  </si>
  <si>
    <t>Housing OS Amt</t>
  </si>
  <si>
    <t>Personal Loan Disb No</t>
  </si>
  <si>
    <t>Personal Loan Disb Amt</t>
  </si>
  <si>
    <t>Personal Loan OS No</t>
  </si>
  <si>
    <t>Personal Loan OS Amt</t>
  </si>
  <si>
    <t>Other Disb No</t>
  </si>
  <si>
    <t>Other Disb Amt</t>
  </si>
  <si>
    <t>Other OS No</t>
  </si>
  <si>
    <t>Other OS Amt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</si>
  <si>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</si>
  <si>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</si>
  <si>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</si>
  <si>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</si>
  <si>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</si>
  <si>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</si>
  <si>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</si>
  <si>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</si>
  <si>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</si>
  <si>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</si>
  <si>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</si>
  <si>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</si>
  <si>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</si>
  <si>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</si>
  <si>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</si>
  <si>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</si>
  <si>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</si>
  <si>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</si>
  <si>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</si>
  <si>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Total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</si>
  <si>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</si>
  <si>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</si>
  <si>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</si>
  <si>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</si>
  <si>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</si>
  <si>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</si>
  <si>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</si>
  <si>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</si>
  <si>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</si>
  <si>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UJJ</t>
  </si>
  <si>
    <t>JSF</t>
  </si>
  <si>
    <t>NESFB</t>
  </si>
  <si>
    <t>AGVB</t>
  </si>
  <si>
    <t>RRB</t>
  </si>
  <si>
    <t>AACB</t>
  </si>
  <si>
    <t>Grand</t>
  </si>
  <si>
    <t>Tot Non-prio Disb No</t>
  </si>
  <si>
    <t>Tot Non-prio Disb Amt</t>
  </si>
  <si>
    <t>Tot Non-prio O/S No</t>
  </si>
  <si>
    <t>Tot Non-prio O/S Amt</t>
  </si>
  <si>
    <t>BAND</t>
  </si>
  <si>
    <t>Public</t>
  </si>
  <si>
    <t>Private</t>
  </si>
  <si>
    <t>(Amount in Lakhs)</t>
  </si>
  <si>
    <t>Last Quarter Data</t>
  </si>
  <si>
    <t>Non-Priority Sector performance Report of Assam in the FY-2019-2020 as on date 31.12.2019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</si>
</sst>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/>
    <xf numFmtId="2" fontId="1" fillId="2" borderId="0" xfId="0" applyNumberFormat="1" applyFont="1" applyFill="1"/>
    <xf numFmtId="0" fontId="8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wrapText="1"/>
    </xf>
    <xf numFmtId="0" fontId="1" fillId="2" borderId="1" xfId="0" applyFont="1" applyFill="1" applyBorder="1"/>
    <xf numFmtId="0" fontId="4" fillId="2" borderId="2" xfId="0" applyFont="1" applyFill="1" applyBorder="1" applyAlignment="1">
      <alignment horizontal="right" wrapText="1"/>
    </xf>
    <xf numFmtId="0" fontId="2" fillId="2" borderId="1" xfId="0" applyFont="1" applyFill="1" applyBorder="1"/>
    <xf numFmtId="2" fontId="2" fillId="2" borderId="1" xfId="0" applyNumberFormat="1" applyFont="1" applyFill="1" applyBorder="1"/>
    <xf numFmtId="0" fontId="5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5"/>
  <sheetViews>
    <sheetView tabSelected="1" zoomScale="85" zoomScaleNormal="85" workbookViewId="0">
      <selection activeCell="AB23" sqref="AB23"/>
    </sheetView>
  </sheetViews>
  <sheetFormatPr defaultColWidth="9.28515625" defaultRowHeight="15"/>
  <cols>
    <col min="1" max="1" width="7.28515625" style="1" bestFit="1" customWidth="1"/>
    <col min="2" max="2" width="8.42578125" style="3" customWidth="1"/>
    <col min="3" max="3" width="7.5703125" style="1" customWidth="1"/>
    <col min="4" max="4" width="7.7109375" style="1" customWidth="1"/>
    <col min="5" max="5" width="6.85546875" style="1" customWidth="1"/>
    <col min="6" max="6" width="7.5703125" style="1" customWidth="1"/>
    <col min="7" max="9" width="9.28515625" style="1"/>
    <col min="10" max="10" width="10.85546875" style="1" bestFit="1" customWidth="1"/>
    <col min="11" max="25" width="9.28515625" style="1"/>
    <col min="26" max="26" width="11.28515625" style="1" bestFit="1" customWidth="1"/>
    <col min="27" max="16384" width="9.28515625" style="1"/>
  </cols>
  <sheetData>
    <row r="1" spans="1:26" ht="26.25">
      <c r="A1" s="14" t="s">
        <v>67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spans="1:26">
      <c r="A2" s="15" t="s">
        <v>65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s="6" customFormat="1" ht="45.75" customHeigh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  <c r="O3" s="7" t="s">
        <v>14</v>
      </c>
      <c r="P3" s="7" t="s">
        <v>15</v>
      </c>
      <c r="Q3" s="7" t="s">
        <v>16</v>
      </c>
      <c r="R3" s="7" t="s">
        <v>17</v>
      </c>
      <c r="S3" s="7" t="s">
        <v>18</v>
      </c>
      <c r="T3" s="7" t="s">
        <v>19</v>
      </c>
      <c r="U3" s="7" t="s">
        <v>20</v>
      </c>
      <c r="V3" s="7" t="s">
        <v>21</v>
      </c>
      <c r="W3" s="8" t="s">
        <v>58</v>
      </c>
      <c r="X3" s="8" t="s">
        <v>59</v>
      </c>
      <c r="Y3" s="8" t="s">
        <v>60</v>
      </c>
      <c r="Z3" s="8" t="s">
        <v>61</v>
      </c>
    </row>
    <row r="4" spans="1:26">
      <c r="A4" s="9">
        <v>1</v>
      </c>
      <c r="B4" s="9" t="s">
        <v>22</v>
      </c>
      <c r="C4" s="9">
        <v>0</v>
      </c>
      <c r="D4" s="9">
        <v>0</v>
      </c>
      <c r="E4" s="9">
        <v>0</v>
      </c>
      <c r="F4" s="9">
        <v>0</v>
      </c>
      <c r="G4" s="9">
        <v>8</v>
      </c>
      <c r="H4" s="9">
        <v>68.3</v>
      </c>
      <c r="I4" s="9">
        <v>80</v>
      </c>
      <c r="J4" s="9">
        <v>326.89999999999998</v>
      </c>
      <c r="K4" s="9">
        <v>21</v>
      </c>
      <c r="L4" s="9">
        <v>599.29999999999995</v>
      </c>
      <c r="M4" s="9">
        <v>378</v>
      </c>
      <c r="N4" s="9">
        <v>9028.01</v>
      </c>
      <c r="O4" s="9">
        <v>290</v>
      </c>
      <c r="P4" s="9">
        <v>954.82</v>
      </c>
      <c r="Q4" s="9">
        <v>1465</v>
      </c>
      <c r="R4" s="9">
        <v>2726.58</v>
      </c>
      <c r="S4" s="9">
        <v>1004</v>
      </c>
      <c r="T4" s="9">
        <v>15796.08</v>
      </c>
      <c r="U4" s="9">
        <v>4606</v>
      </c>
      <c r="V4" s="9">
        <v>35535.15</v>
      </c>
      <c r="W4" s="10">
        <f>C4+G4+K4+O4+S4</f>
        <v>1323</v>
      </c>
      <c r="X4" s="10">
        <f t="shared" ref="X4:Z4" si="0">D4+H4+L4+P4+T4</f>
        <v>17418.5</v>
      </c>
      <c r="Y4" s="10">
        <f t="shared" si="0"/>
        <v>6529</v>
      </c>
      <c r="Z4" s="10">
        <f t="shared" si="0"/>
        <v>47616.639999999999</v>
      </c>
    </row>
    <row r="5" spans="1:26">
      <c r="A5" s="9">
        <v>2</v>
      </c>
      <c r="B5" s="9" t="s">
        <v>23</v>
      </c>
      <c r="C5" s="9">
        <v>0</v>
      </c>
      <c r="D5" s="9">
        <v>0</v>
      </c>
      <c r="E5" s="9">
        <v>38</v>
      </c>
      <c r="F5" s="9">
        <v>16.14</v>
      </c>
      <c r="G5" s="9">
        <v>1</v>
      </c>
      <c r="H5" s="9">
        <v>24</v>
      </c>
      <c r="I5" s="9">
        <v>1</v>
      </c>
      <c r="J5" s="9">
        <v>102.63</v>
      </c>
      <c r="K5" s="9">
        <v>18</v>
      </c>
      <c r="L5" s="9">
        <v>387.09</v>
      </c>
      <c r="M5" s="9">
        <v>53</v>
      </c>
      <c r="N5" s="9">
        <v>766.76</v>
      </c>
      <c r="O5" s="9">
        <v>50</v>
      </c>
      <c r="P5" s="9">
        <v>129.52000000000001</v>
      </c>
      <c r="Q5" s="9">
        <v>176</v>
      </c>
      <c r="R5" s="9">
        <v>180.22</v>
      </c>
      <c r="S5" s="9">
        <v>489</v>
      </c>
      <c r="T5" s="9">
        <v>2951.08</v>
      </c>
      <c r="U5" s="9">
        <v>699</v>
      </c>
      <c r="V5" s="9">
        <v>3166.24</v>
      </c>
      <c r="W5" s="10">
        <f t="shared" ref="W5:W41" si="1">C5+G5+K5+O5+S5</f>
        <v>558</v>
      </c>
      <c r="X5" s="10">
        <f t="shared" ref="X5:X41" si="2">D5+H5+L5+P5+T5</f>
        <v>3491.69</v>
      </c>
      <c r="Y5" s="10">
        <f t="shared" ref="Y5:Y41" si="3">E5+I5+M5+Q5+U5</f>
        <v>967</v>
      </c>
      <c r="Z5" s="10">
        <f t="shared" ref="Z5:Z41" si="4">F5+J5+N5+R5+V5</f>
        <v>4231.99</v>
      </c>
    </row>
    <row r="6" spans="1:26">
      <c r="A6" s="9">
        <v>3</v>
      </c>
      <c r="B6" s="9" t="s">
        <v>24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  <c r="K6" s="9">
        <v>36</v>
      </c>
      <c r="L6" s="9">
        <v>1295.6099999999999</v>
      </c>
      <c r="M6" s="9">
        <v>171</v>
      </c>
      <c r="N6" s="9">
        <v>5303.27</v>
      </c>
      <c r="O6" s="9">
        <v>292</v>
      </c>
      <c r="P6" s="9">
        <v>711.38</v>
      </c>
      <c r="Q6" s="9">
        <v>1046</v>
      </c>
      <c r="R6" s="9">
        <v>2067.4499999999998</v>
      </c>
      <c r="S6" s="9">
        <v>303</v>
      </c>
      <c r="T6" s="9">
        <v>2363.11</v>
      </c>
      <c r="U6" s="9">
        <v>4206</v>
      </c>
      <c r="V6" s="9">
        <v>29991.16</v>
      </c>
      <c r="W6" s="10">
        <f t="shared" si="1"/>
        <v>631</v>
      </c>
      <c r="X6" s="10">
        <f t="shared" si="2"/>
        <v>4370.1000000000004</v>
      </c>
      <c r="Y6" s="10">
        <f t="shared" si="3"/>
        <v>5423</v>
      </c>
      <c r="Z6" s="10">
        <f t="shared" si="4"/>
        <v>37361.879999999997</v>
      </c>
    </row>
    <row r="7" spans="1:26">
      <c r="A7" s="9">
        <v>4</v>
      </c>
      <c r="B7" s="9" t="s">
        <v>25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7070</v>
      </c>
      <c r="V7" s="9">
        <v>31760</v>
      </c>
      <c r="W7" s="10">
        <f t="shared" si="1"/>
        <v>0</v>
      </c>
      <c r="X7" s="10">
        <f t="shared" si="2"/>
        <v>0</v>
      </c>
      <c r="Y7" s="10">
        <f t="shared" si="3"/>
        <v>7070</v>
      </c>
      <c r="Z7" s="10">
        <f t="shared" si="4"/>
        <v>31760</v>
      </c>
    </row>
    <row r="8" spans="1:26">
      <c r="A8" s="9">
        <v>5</v>
      </c>
      <c r="B8" s="9" t="s">
        <v>26</v>
      </c>
      <c r="C8" s="9">
        <v>6</v>
      </c>
      <c r="D8" s="9">
        <v>4.6500000000000004</v>
      </c>
      <c r="E8" s="9">
        <v>103</v>
      </c>
      <c r="F8" s="9">
        <v>94.2</v>
      </c>
      <c r="G8" s="9">
        <v>6</v>
      </c>
      <c r="H8" s="9">
        <v>14.4</v>
      </c>
      <c r="I8" s="9">
        <v>10</v>
      </c>
      <c r="J8" s="9">
        <v>62.39</v>
      </c>
      <c r="K8" s="9">
        <v>20</v>
      </c>
      <c r="L8" s="9">
        <v>282.3</v>
      </c>
      <c r="M8" s="9">
        <v>67</v>
      </c>
      <c r="N8" s="9">
        <v>1341.46</v>
      </c>
      <c r="O8" s="9">
        <v>0</v>
      </c>
      <c r="P8" s="9">
        <v>0</v>
      </c>
      <c r="Q8" s="9">
        <v>27</v>
      </c>
      <c r="R8" s="9">
        <v>3.63</v>
      </c>
      <c r="S8" s="9">
        <v>51</v>
      </c>
      <c r="T8" s="9">
        <v>177.8</v>
      </c>
      <c r="U8" s="9">
        <v>242</v>
      </c>
      <c r="V8" s="9">
        <v>416.71</v>
      </c>
      <c r="W8" s="10">
        <f t="shared" si="1"/>
        <v>83</v>
      </c>
      <c r="X8" s="10">
        <f t="shared" si="2"/>
        <v>479.15000000000003</v>
      </c>
      <c r="Y8" s="10">
        <f t="shared" si="3"/>
        <v>449</v>
      </c>
      <c r="Z8" s="10">
        <f t="shared" si="4"/>
        <v>1918.39</v>
      </c>
    </row>
    <row r="9" spans="1:26">
      <c r="A9" s="9">
        <v>6</v>
      </c>
      <c r="B9" s="9" t="s">
        <v>27</v>
      </c>
      <c r="C9" s="9">
        <v>0</v>
      </c>
      <c r="D9" s="9">
        <v>0</v>
      </c>
      <c r="E9" s="9">
        <v>0</v>
      </c>
      <c r="F9" s="9">
        <v>0</v>
      </c>
      <c r="G9" s="9">
        <v>2</v>
      </c>
      <c r="H9" s="9">
        <v>29.7</v>
      </c>
      <c r="I9" s="9">
        <v>23</v>
      </c>
      <c r="J9" s="9">
        <v>350.5</v>
      </c>
      <c r="K9" s="9">
        <v>74</v>
      </c>
      <c r="L9" s="9">
        <v>1195.83</v>
      </c>
      <c r="M9" s="9">
        <v>271</v>
      </c>
      <c r="N9" s="9">
        <v>7891.75</v>
      </c>
      <c r="O9" s="9">
        <v>1089</v>
      </c>
      <c r="P9" s="9">
        <v>5495.31</v>
      </c>
      <c r="Q9" s="9">
        <v>5751</v>
      </c>
      <c r="R9" s="9">
        <v>20740.93</v>
      </c>
      <c r="S9" s="9">
        <v>234</v>
      </c>
      <c r="T9" s="9">
        <v>948.74</v>
      </c>
      <c r="U9" s="9">
        <v>1626</v>
      </c>
      <c r="V9" s="9">
        <v>3570.35</v>
      </c>
      <c r="W9" s="10">
        <f t="shared" si="1"/>
        <v>1399</v>
      </c>
      <c r="X9" s="10">
        <f t="shared" si="2"/>
        <v>7669.58</v>
      </c>
      <c r="Y9" s="10">
        <f t="shared" si="3"/>
        <v>7671</v>
      </c>
      <c r="Z9" s="10">
        <f t="shared" si="4"/>
        <v>32553.53</v>
      </c>
    </row>
    <row r="10" spans="1:26">
      <c r="A10" s="9">
        <v>7</v>
      </c>
      <c r="B10" s="9" t="s">
        <v>40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206</v>
      </c>
      <c r="V10" s="9">
        <v>815.3</v>
      </c>
      <c r="W10" s="10">
        <f t="shared" si="1"/>
        <v>0</v>
      </c>
      <c r="X10" s="10">
        <f t="shared" si="2"/>
        <v>0</v>
      </c>
      <c r="Y10" s="10">
        <f t="shared" si="3"/>
        <v>206</v>
      </c>
      <c r="Z10" s="10">
        <f t="shared" si="4"/>
        <v>815.3</v>
      </c>
    </row>
    <row r="11" spans="1:26">
      <c r="A11" s="9">
        <v>8</v>
      </c>
      <c r="B11" s="9" t="s">
        <v>28</v>
      </c>
      <c r="C11" s="9">
        <v>9628</v>
      </c>
      <c r="D11" s="9">
        <v>10153.049999999999</v>
      </c>
      <c r="E11" s="9">
        <v>97439</v>
      </c>
      <c r="F11" s="9">
        <v>69042.61</v>
      </c>
      <c r="G11" s="9">
        <v>185</v>
      </c>
      <c r="H11" s="9">
        <v>217.47</v>
      </c>
      <c r="I11" s="9">
        <v>787</v>
      </c>
      <c r="J11" s="9">
        <v>2016.14</v>
      </c>
      <c r="K11" s="9">
        <v>312</v>
      </c>
      <c r="L11" s="9">
        <v>1119.19</v>
      </c>
      <c r="M11" s="9">
        <v>1942</v>
      </c>
      <c r="N11" s="9">
        <v>14820.79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260</v>
      </c>
      <c r="V11" s="9">
        <v>24.57</v>
      </c>
      <c r="W11" s="10">
        <f t="shared" si="1"/>
        <v>10125</v>
      </c>
      <c r="X11" s="10">
        <f t="shared" si="2"/>
        <v>11489.71</v>
      </c>
      <c r="Y11" s="10">
        <f t="shared" si="3"/>
        <v>100428</v>
      </c>
      <c r="Z11" s="10">
        <f t="shared" si="4"/>
        <v>85904.110000000015</v>
      </c>
    </row>
    <row r="12" spans="1:26">
      <c r="A12" s="9">
        <v>9</v>
      </c>
      <c r="B12" s="9" t="s">
        <v>30</v>
      </c>
      <c r="C12" s="9">
        <v>0</v>
      </c>
      <c r="D12" s="9">
        <v>0</v>
      </c>
      <c r="E12" s="9">
        <v>0</v>
      </c>
      <c r="F12" s="9">
        <v>0</v>
      </c>
      <c r="G12" s="9">
        <v>5</v>
      </c>
      <c r="H12" s="9">
        <v>42.83</v>
      </c>
      <c r="I12" s="9">
        <v>10</v>
      </c>
      <c r="J12" s="9">
        <v>49.34</v>
      </c>
      <c r="K12" s="9">
        <v>55</v>
      </c>
      <c r="L12" s="9">
        <v>297.83999999999997</v>
      </c>
      <c r="M12" s="9">
        <v>193</v>
      </c>
      <c r="N12" s="9">
        <v>3208.19</v>
      </c>
      <c r="O12" s="9">
        <v>0</v>
      </c>
      <c r="P12" s="9">
        <v>0</v>
      </c>
      <c r="Q12" s="9">
        <v>25</v>
      </c>
      <c r="R12" s="9">
        <v>14.51</v>
      </c>
      <c r="S12" s="9">
        <v>1044</v>
      </c>
      <c r="T12" s="9">
        <v>7485.33</v>
      </c>
      <c r="U12" s="9">
        <v>3345</v>
      </c>
      <c r="V12" s="9">
        <v>42007.83</v>
      </c>
      <c r="W12" s="10">
        <f t="shared" si="1"/>
        <v>1104</v>
      </c>
      <c r="X12" s="10">
        <f t="shared" si="2"/>
        <v>7826</v>
      </c>
      <c r="Y12" s="10">
        <f t="shared" si="3"/>
        <v>3573</v>
      </c>
      <c r="Z12" s="10">
        <f t="shared" si="4"/>
        <v>45279.87</v>
      </c>
    </row>
    <row r="13" spans="1:26">
      <c r="A13" s="9">
        <v>10</v>
      </c>
      <c r="B13" s="9" t="s">
        <v>31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10">
        <f t="shared" si="1"/>
        <v>0</v>
      </c>
      <c r="X13" s="10">
        <f t="shared" si="2"/>
        <v>0</v>
      </c>
      <c r="Y13" s="10">
        <f t="shared" si="3"/>
        <v>0</v>
      </c>
      <c r="Z13" s="10">
        <f t="shared" si="4"/>
        <v>0</v>
      </c>
    </row>
    <row r="14" spans="1:26">
      <c r="A14" s="9">
        <v>11</v>
      </c>
      <c r="B14" s="9" t="s">
        <v>32</v>
      </c>
      <c r="C14" s="9">
        <v>0</v>
      </c>
      <c r="D14" s="9">
        <v>0</v>
      </c>
      <c r="E14" s="9">
        <v>1</v>
      </c>
      <c r="F14" s="9">
        <v>60</v>
      </c>
      <c r="G14" s="9">
        <v>0</v>
      </c>
      <c r="H14" s="9">
        <v>0</v>
      </c>
      <c r="I14" s="9">
        <v>0</v>
      </c>
      <c r="J14" s="9">
        <v>0</v>
      </c>
      <c r="K14" s="9">
        <v>9</v>
      </c>
      <c r="L14" s="9">
        <v>212.75</v>
      </c>
      <c r="M14" s="9">
        <v>77</v>
      </c>
      <c r="N14" s="9">
        <v>2531.19</v>
      </c>
      <c r="O14" s="9">
        <v>7</v>
      </c>
      <c r="P14" s="9">
        <v>25.25</v>
      </c>
      <c r="Q14" s="9">
        <v>241</v>
      </c>
      <c r="R14" s="9">
        <v>1263.79</v>
      </c>
      <c r="S14" s="9">
        <v>345</v>
      </c>
      <c r="T14" s="9">
        <v>2400.4</v>
      </c>
      <c r="U14" s="9">
        <v>1024</v>
      </c>
      <c r="V14" s="9">
        <v>3263</v>
      </c>
      <c r="W14" s="10">
        <f t="shared" si="1"/>
        <v>361</v>
      </c>
      <c r="X14" s="10">
        <f t="shared" si="2"/>
        <v>2638.4</v>
      </c>
      <c r="Y14" s="10">
        <f t="shared" si="3"/>
        <v>1343</v>
      </c>
      <c r="Z14" s="10">
        <f t="shared" si="4"/>
        <v>7117.98</v>
      </c>
    </row>
    <row r="15" spans="1:26">
      <c r="A15" s="9">
        <v>12</v>
      </c>
      <c r="B15" s="9" t="s">
        <v>33</v>
      </c>
      <c r="C15" s="9">
        <v>0</v>
      </c>
      <c r="D15" s="9">
        <v>0</v>
      </c>
      <c r="E15" s="9">
        <v>0</v>
      </c>
      <c r="F15" s="9">
        <v>0</v>
      </c>
      <c r="G15" s="9">
        <v>5</v>
      </c>
      <c r="H15" s="9">
        <v>113</v>
      </c>
      <c r="I15" s="9">
        <v>147</v>
      </c>
      <c r="J15" s="9">
        <v>2120.5100000000002</v>
      </c>
      <c r="K15" s="9">
        <v>28</v>
      </c>
      <c r="L15" s="9">
        <v>615.14</v>
      </c>
      <c r="M15" s="9">
        <v>1212</v>
      </c>
      <c r="N15" s="9">
        <v>222535.39</v>
      </c>
      <c r="O15" s="9">
        <v>77</v>
      </c>
      <c r="P15" s="9">
        <v>211.96</v>
      </c>
      <c r="Q15" s="9">
        <v>2070</v>
      </c>
      <c r="R15" s="9">
        <v>9766.4699999999993</v>
      </c>
      <c r="S15" s="9">
        <v>176</v>
      </c>
      <c r="T15" s="9">
        <v>653.47</v>
      </c>
      <c r="U15" s="9">
        <v>5624</v>
      </c>
      <c r="V15" s="9">
        <v>21331.99</v>
      </c>
      <c r="W15" s="10">
        <f t="shared" si="1"/>
        <v>286</v>
      </c>
      <c r="X15" s="10">
        <f t="shared" si="2"/>
        <v>1593.5700000000002</v>
      </c>
      <c r="Y15" s="10">
        <f t="shared" si="3"/>
        <v>9053</v>
      </c>
      <c r="Z15" s="10">
        <f t="shared" si="4"/>
        <v>255754.36000000002</v>
      </c>
    </row>
    <row r="16" spans="1:26">
      <c r="A16" s="9">
        <v>13</v>
      </c>
      <c r="B16" s="9" t="s">
        <v>34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2</v>
      </c>
      <c r="J16" s="9">
        <v>25.63</v>
      </c>
      <c r="K16" s="9">
        <v>4</v>
      </c>
      <c r="L16" s="9">
        <v>135.1</v>
      </c>
      <c r="M16" s="9">
        <v>36</v>
      </c>
      <c r="N16" s="9">
        <v>1043.72</v>
      </c>
      <c r="O16" s="9">
        <v>19</v>
      </c>
      <c r="P16" s="9">
        <v>47.31</v>
      </c>
      <c r="Q16" s="9">
        <v>105</v>
      </c>
      <c r="R16" s="9">
        <v>161.31</v>
      </c>
      <c r="S16" s="9">
        <v>257</v>
      </c>
      <c r="T16" s="9">
        <v>1133.0899999999999</v>
      </c>
      <c r="U16" s="9">
        <v>887</v>
      </c>
      <c r="V16" s="9">
        <v>2971.23</v>
      </c>
      <c r="W16" s="10">
        <f t="shared" si="1"/>
        <v>280</v>
      </c>
      <c r="X16" s="10">
        <f t="shared" si="2"/>
        <v>1315.5</v>
      </c>
      <c r="Y16" s="10">
        <f t="shared" si="3"/>
        <v>1030</v>
      </c>
      <c r="Z16" s="10">
        <f t="shared" si="4"/>
        <v>4201.8900000000003</v>
      </c>
    </row>
    <row r="17" spans="1:26">
      <c r="A17" s="9">
        <v>14</v>
      </c>
      <c r="B17" s="9" t="s">
        <v>35</v>
      </c>
      <c r="C17" s="9">
        <v>0</v>
      </c>
      <c r="D17" s="9">
        <v>0</v>
      </c>
      <c r="E17" s="9">
        <v>0</v>
      </c>
      <c r="F17" s="9">
        <v>0</v>
      </c>
      <c r="G17" s="9">
        <v>10</v>
      </c>
      <c r="H17" s="9">
        <v>109.2</v>
      </c>
      <c r="I17" s="9">
        <v>338</v>
      </c>
      <c r="J17" s="9">
        <v>2942.58</v>
      </c>
      <c r="K17" s="9">
        <v>524</v>
      </c>
      <c r="L17" s="9">
        <v>14000.61</v>
      </c>
      <c r="M17" s="9">
        <v>3844</v>
      </c>
      <c r="N17" s="9">
        <v>114128.12</v>
      </c>
      <c r="O17" s="9">
        <v>117089</v>
      </c>
      <c r="P17" s="9">
        <v>441246.8</v>
      </c>
      <c r="Q17" s="9">
        <v>422508</v>
      </c>
      <c r="R17" s="9">
        <v>1214872.42</v>
      </c>
      <c r="S17" s="9">
        <v>2947</v>
      </c>
      <c r="T17" s="9">
        <v>10115.14</v>
      </c>
      <c r="U17" s="9">
        <v>3371</v>
      </c>
      <c r="V17" s="9">
        <v>134595.67000000001</v>
      </c>
      <c r="W17" s="10">
        <f t="shared" si="1"/>
        <v>120570</v>
      </c>
      <c r="X17" s="10">
        <f t="shared" si="2"/>
        <v>465471.75</v>
      </c>
      <c r="Y17" s="10">
        <f t="shared" si="3"/>
        <v>430061</v>
      </c>
      <c r="Z17" s="10">
        <f t="shared" si="4"/>
        <v>1466538.7899999998</v>
      </c>
    </row>
    <row r="18" spans="1:26" s="2" customFormat="1" ht="18.75">
      <c r="A18" s="9">
        <v>15</v>
      </c>
      <c r="B18" s="9" t="s">
        <v>36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43</v>
      </c>
      <c r="P18" s="9">
        <v>109.68</v>
      </c>
      <c r="Q18" s="9">
        <v>2039</v>
      </c>
      <c r="R18" s="9">
        <v>3406.4</v>
      </c>
      <c r="S18" s="9">
        <v>0</v>
      </c>
      <c r="T18" s="9">
        <v>0</v>
      </c>
      <c r="U18" s="9">
        <v>0</v>
      </c>
      <c r="V18" s="9">
        <v>0</v>
      </c>
      <c r="W18" s="10">
        <f t="shared" si="1"/>
        <v>43</v>
      </c>
      <c r="X18" s="10">
        <f t="shared" si="2"/>
        <v>109.68</v>
      </c>
      <c r="Y18" s="10">
        <f t="shared" si="3"/>
        <v>2039</v>
      </c>
      <c r="Z18" s="10">
        <f t="shared" si="4"/>
        <v>3406.4</v>
      </c>
    </row>
    <row r="19" spans="1:26">
      <c r="A19" s="9">
        <v>16</v>
      </c>
      <c r="B19" s="9" t="s">
        <v>37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10">
        <f t="shared" si="1"/>
        <v>0</v>
      </c>
      <c r="X19" s="10">
        <f t="shared" si="2"/>
        <v>0</v>
      </c>
      <c r="Y19" s="10">
        <f t="shared" si="3"/>
        <v>0</v>
      </c>
      <c r="Z19" s="10">
        <f t="shared" si="4"/>
        <v>0</v>
      </c>
    </row>
    <row r="20" spans="1:26">
      <c r="A20" s="9">
        <v>17</v>
      </c>
      <c r="B20" s="9" t="s">
        <v>38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3083</v>
      </c>
      <c r="N20" s="9">
        <v>32</v>
      </c>
      <c r="O20" s="9">
        <v>1166</v>
      </c>
      <c r="P20" s="9">
        <v>143</v>
      </c>
      <c r="Q20" s="9">
        <v>2967</v>
      </c>
      <c r="R20" s="9">
        <v>71.63</v>
      </c>
      <c r="S20" s="9">
        <v>141</v>
      </c>
      <c r="T20" s="9">
        <v>396.47</v>
      </c>
      <c r="U20" s="9">
        <v>2177</v>
      </c>
      <c r="V20" s="9">
        <v>426.55</v>
      </c>
      <c r="W20" s="10">
        <f t="shared" si="1"/>
        <v>1307</v>
      </c>
      <c r="X20" s="10">
        <f t="shared" si="2"/>
        <v>539.47</v>
      </c>
      <c r="Y20" s="10">
        <f t="shared" si="3"/>
        <v>8227</v>
      </c>
      <c r="Z20" s="10">
        <f t="shared" si="4"/>
        <v>530.18000000000006</v>
      </c>
    </row>
    <row r="21" spans="1:26">
      <c r="A21" s="9">
        <v>18</v>
      </c>
      <c r="B21" s="9" t="s">
        <v>39</v>
      </c>
      <c r="C21" s="9">
        <v>0</v>
      </c>
      <c r="D21" s="9">
        <v>0</v>
      </c>
      <c r="E21" s="9">
        <v>0</v>
      </c>
      <c r="F21" s="9">
        <v>0</v>
      </c>
      <c r="G21" s="9">
        <v>13</v>
      </c>
      <c r="H21" s="9">
        <v>84.24</v>
      </c>
      <c r="I21" s="9">
        <v>54</v>
      </c>
      <c r="J21" s="9">
        <v>305</v>
      </c>
      <c r="K21" s="9">
        <v>19</v>
      </c>
      <c r="L21" s="9">
        <v>495.76</v>
      </c>
      <c r="M21" s="9">
        <v>116</v>
      </c>
      <c r="N21" s="9">
        <v>1862.65</v>
      </c>
      <c r="O21" s="9">
        <v>101</v>
      </c>
      <c r="P21" s="9">
        <v>425.03</v>
      </c>
      <c r="Q21" s="9">
        <v>1481</v>
      </c>
      <c r="R21" s="9">
        <v>3415.2</v>
      </c>
      <c r="S21" s="9">
        <v>680</v>
      </c>
      <c r="T21" s="9">
        <v>3078.35</v>
      </c>
      <c r="U21" s="9">
        <v>4987</v>
      </c>
      <c r="V21" s="9">
        <v>17352.62</v>
      </c>
      <c r="W21" s="10">
        <f t="shared" si="1"/>
        <v>813</v>
      </c>
      <c r="X21" s="10">
        <f t="shared" si="2"/>
        <v>4083.38</v>
      </c>
      <c r="Y21" s="10">
        <f t="shared" si="3"/>
        <v>6638</v>
      </c>
      <c r="Z21" s="10">
        <f t="shared" si="4"/>
        <v>22935.47</v>
      </c>
    </row>
    <row r="22" spans="1:26">
      <c r="A22" s="11" t="s">
        <v>63</v>
      </c>
      <c r="B22" s="11" t="s">
        <v>41</v>
      </c>
      <c r="C22" s="11">
        <v>9634</v>
      </c>
      <c r="D22" s="11">
        <v>10157.700000000001</v>
      </c>
      <c r="E22" s="11">
        <v>97581</v>
      </c>
      <c r="F22" s="11">
        <v>69212.95</v>
      </c>
      <c r="G22" s="11">
        <v>235</v>
      </c>
      <c r="H22" s="11">
        <v>703.14</v>
      </c>
      <c r="I22" s="11">
        <v>1452</v>
      </c>
      <c r="J22" s="11">
        <v>8301.6200000000008</v>
      </c>
      <c r="K22" s="11">
        <v>1120</v>
      </c>
      <c r="L22" s="11">
        <v>20636.52</v>
      </c>
      <c r="M22" s="11">
        <v>11443</v>
      </c>
      <c r="N22" s="11">
        <v>384493.3</v>
      </c>
      <c r="O22" s="11">
        <v>120223</v>
      </c>
      <c r="P22" s="11">
        <v>449500.06</v>
      </c>
      <c r="Q22" s="11">
        <v>439901</v>
      </c>
      <c r="R22" s="11">
        <v>1258690.54</v>
      </c>
      <c r="S22" s="11">
        <v>7671</v>
      </c>
      <c r="T22" s="11">
        <v>47499.06</v>
      </c>
      <c r="U22" s="11">
        <v>40330</v>
      </c>
      <c r="V22" s="11">
        <v>327228.37</v>
      </c>
      <c r="W22" s="10">
        <f t="shared" si="1"/>
        <v>138883</v>
      </c>
      <c r="X22" s="10">
        <f t="shared" si="2"/>
        <v>528496.48</v>
      </c>
      <c r="Y22" s="10">
        <f t="shared" si="3"/>
        <v>590707</v>
      </c>
      <c r="Z22" s="10">
        <f t="shared" si="4"/>
        <v>2047926.7800000003</v>
      </c>
    </row>
    <row r="23" spans="1:26">
      <c r="A23" s="9">
        <v>1</v>
      </c>
      <c r="B23" s="9" t="s">
        <v>46</v>
      </c>
      <c r="C23" s="9">
        <v>0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5760</v>
      </c>
      <c r="V23" s="9">
        <v>320.83</v>
      </c>
      <c r="W23" s="10">
        <f t="shared" si="1"/>
        <v>0</v>
      </c>
      <c r="X23" s="10">
        <f t="shared" si="2"/>
        <v>0</v>
      </c>
      <c r="Y23" s="10">
        <f t="shared" si="3"/>
        <v>5760</v>
      </c>
      <c r="Z23" s="10">
        <f t="shared" si="4"/>
        <v>320.83</v>
      </c>
    </row>
    <row r="24" spans="1:26">
      <c r="A24" s="9">
        <v>2</v>
      </c>
      <c r="B24" s="9" t="s">
        <v>62</v>
      </c>
      <c r="C24" s="9">
        <v>0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33878</v>
      </c>
      <c r="T24" s="9">
        <v>5788.86</v>
      </c>
      <c r="U24" s="9">
        <v>67321</v>
      </c>
      <c r="V24" s="9">
        <v>8736.3799999999992</v>
      </c>
      <c r="W24" s="10">
        <f t="shared" si="1"/>
        <v>33878</v>
      </c>
      <c r="X24" s="10">
        <f t="shared" si="2"/>
        <v>5788.86</v>
      </c>
      <c r="Y24" s="10">
        <f t="shared" si="3"/>
        <v>67321</v>
      </c>
      <c r="Z24" s="10">
        <f t="shared" si="4"/>
        <v>8736.3799999999992</v>
      </c>
    </row>
    <row r="25" spans="1:26">
      <c r="A25" s="9">
        <v>3</v>
      </c>
      <c r="B25" s="9" t="s">
        <v>43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5</v>
      </c>
      <c r="J25" s="9">
        <v>94.74</v>
      </c>
      <c r="K25" s="9">
        <v>14</v>
      </c>
      <c r="L25" s="9">
        <v>196.06</v>
      </c>
      <c r="M25" s="9">
        <v>169</v>
      </c>
      <c r="N25" s="9">
        <v>2692.9</v>
      </c>
      <c r="O25" s="9">
        <v>80</v>
      </c>
      <c r="P25" s="9">
        <v>149.55000000000001</v>
      </c>
      <c r="Q25" s="9">
        <v>354</v>
      </c>
      <c r="R25" s="9">
        <v>696.47</v>
      </c>
      <c r="S25" s="9">
        <v>630</v>
      </c>
      <c r="T25" s="9">
        <v>11594.04</v>
      </c>
      <c r="U25" s="9">
        <v>4382</v>
      </c>
      <c r="V25" s="9">
        <v>23306.05</v>
      </c>
      <c r="W25" s="10">
        <f t="shared" si="1"/>
        <v>724</v>
      </c>
      <c r="X25" s="10">
        <f t="shared" si="2"/>
        <v>11939.650000000001</v>
      </c>
      <c r="Y25" s="10">
        <f t="shared" si="3"/>
        <v>4910</v>
      </c>
      <c r="Z25" s="10">
        <f t="shared" si="4"/>
        <v>26790.16</v>
      </c>
    </row>
    <row r="26" spans="1:26">
      <c r="A26" s="9">
        <v>4</v>
      </c>
      <c r="B26" s="9" t="s">
        <v>42</v>
      </c>
      <c r="C26" s="9">
        <v>0</v>
      </c>
      <c r="D26" s="9">
        <v>0</v>
      </c>
      <c r="E26" s="9">
        <v>0</v>
      </c>
      <c r="F26" s="9">
        <v>0</v>
      </c>
      <c r="G26" s="9">
        <v>9</v>
      </c>
      <c r="H26" s="9">
        <v>12.39</v>
      </c>
      <c r="I26" s="9">
        <v>1</v>
      </c>
      <c r="J26" s="9">
        <v>10.19</v>
      </c>
      <c r="K26" s="9">
        <v>0</v>
      </c>
      <c r="L26" s="9">
        <v>0</v>
      </c>
      <c r="M26" s="9">
        <v>294</v>
      </c>
      <c r="N26" s="9">
        <v>4306.78</v>
      </c>
      <c r="O26" s="9">
        <v>13530</v>
      </c>
      <c r="P26" s="9">
        <v>54286.33</v>
      </c>
      <c r="Q26" s="9">
        <v>34038</v>
      </c>
      <c r="R26" s="9">
        <v>93296.34</v>
      </c>
      <c r="S26" s="9">
        <v>35960</v>
      </c>
      <c r="T26" s="9">
        <v>134420.63</v>
      </c>
      <c r="U26" s="9">
        <v>218778</v>
      </c>
      <c r="V26" s="9">
        <v>266263.49</v>
      </c>
      <c r="W26" s="10">
        <f t="shared" si="1"/>
        <v>49499</v>
      </c>
      <c r="X26" s="10">
        <f t="shared" si="2"/>
        <v>188719.35</v>
      </c>
      <c r="Y26" s="10">
        <f t="shared" si="3"/>
        <v>253111</v>
      </c>
      <c r="Z26" s="10">
        <f t="shared" si="4"/>
        <v>363876.8</v>
      </c>
    </row>
    <row r="27" spans="1:26">
      <c r="A27" s="9">
        <v>5</v>
      </c>
      <c r="B27" s="9" t="s">
        <v>44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268</v>
      </c>
      <c r="L27" s="9">
        <v>7921.42</v>
      </c>
      <c r="M27" s="9">
        <v>1396</v>
      </c>
      <c r="N27" s="9">
        <v>32215.91</v>
      </c>
      <c r="O27" s="9">
        <v>0</v>
      </c>
      <c r="P27" s="9">
        <v>0</v>
      </c>
      <c r="Q27" s="9">
        <v>0</v>
      </c>
      <c r="R27" s="9">
        <v>0</v>
      </c>
      <c r="S27" s="9">
        <v>44947</v>
      </c>
      <c r="T27" s="9">
        <v>87480.9</v>
      </c>
      <c r="U27" s="9">
        <v>45920</v>
      </c>
      <c r="V27" s="9">
        <v>95544.61</v>
      </c>
      <c r="W27" s="10">
        <f t="shared" si="1"/>
        <v>45215</v>
      </c>
      <c r="X27" s="10">
        <f t="shared" si="2"/>
        <v>95402.319999999992</v>
      </c>
      <c r="Y27" s="10">
        <f t="shared" si="3"/>
        <v>47316</v>
      </c>
      <c r="Z27" s="10">
        <f t="shared" si="4"/>
        <v>127760.52</v>
      </c>
    </row>
    <row r="28" spans="1:26">
      <c r="A28" s="9">
        <v>6</v>
      </c>
      <c r="B28" s="9" t="s">
        <v>29</v>
      </c>
      <c r="C28" s="9">
        <v>0</v>
      </c>
      <c r="D28" s="9">
        <v>0</v>
      </c>
      <c r="E28" s="9">
        <v>0</v>
      </c>
      <c r="F28" s="9">
        <v>0</v>
      </c>
      <c r="G28" s="9">
        <v>3</v>
      </c>
      <c r="H28" s="9">
        <v>17.11</v>
      </c>
      <c r="I28" s="9">
        <v>2</v>
      </c>
      <c r="J28" s="9">
        <v>15.11</v>
      </c>
      <c r="K28" s="9">
        <v>97</v>
      </c>
      <c r="L28" s="9">
        <v>1990.35</v>
      </c>
      <c r="M28" s="9">
        <v>141</v>
      </c>
      <c r="N28" s="9">
        <v>2815.87</v>
      </c>
      <c r="O28" s="9">
        <v>147</v>
      </c>
      <c r="P28" s="9">
        <v>655.33000000000004</v>
      </c>
      <c r="Q28" s="9">
        <v>1043</v>
      </c>
      <c r="R28" s="9">
        <v>1607.1</v>
      </c>
      <c r="S28" s="9">
        <v>312</v>
      </c>
      <c r="T28" s="9">
        <v>5422.68</v>
      </c>
      <c r="U28" s="9">
        <v>296</v>
      </c>
      <c r="V28" s="9">
        <v>6087.4</v>
      </c>
      <c r="W28" s="10">
        <f t="shared" si="1"/>
        <v>559</v>
      </c>
      <c r="X28" s="10">
        <f t="shared" si="2"/>
        <v>8085.47</v>
      </c>
      <c r="Y28" s="10">
        <f t="shared" si="3"/>
        <v>1482</v>
      </c>
      <c r="Z28" s="10">
        <f t="shared" si="4"/>
        <v>10525.48</v>
      </c>
    </row>
    <row r="29" spans="1:26">
      <c r="A29" s="9">
        <v>7</v>
      </c>
      <c r="B29" s="9" t="s">
        <v>45</v>
      </c>
      <c r="C29" s="9">
        <v>4733</v>
      </c>
      <c r="D29" s="9">
        <v>1089.19</v>
      </c>
      <c r="E29" s="9">
        <v>24109</v>
      </c>
      <c r="F29" s="9">
        <v>3542.42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6936</v>
      </c>
      <c r="T29" s="9">
        <v>13338.31</v>
      </c>
      <c r="U29" s="9">
        <v>52600</v>
      </c>
      <c r="V29" s="9">
        <v>62705.65</v>
      </c>
      <c r="W29" s="10">
        <f t="shared" si="1"/>
        <v>11669</v>
      </c>
      <c r="X29" s="10">
        <f t="shared" si="2"/>
        <v>14427.5</v>
      </c>
      <c r="Y29" s="10">
        <f t="shared" si="3"/>
        <v>76709</v>
      </c>
      <c r="Z29" s="10">
        <f t="shared" si="4"/>
        <v>66248.070000000007</v>
      </c>
    </row>
    <row r="30" spans="1:26">
      <c r="A30" s="9">
        <v>8</v>
      </c>
      <c r="B30" s="9" t="s">
        <v>52</v>
      </c>
      <c r="C30" s="9">
        <v>13577</v>
      </c>
      <c r="D30" s="9">
        <v>4510</v>
      </c>
      <c r="E30" s="9">
        <v>1596</v>
      </c>
      <c r="F30" s="9">
        <v>443</v>
      </c>
      <c r="G30" s="9">
        <v>0</v>
      </c>
      <c r="H30" s="9">
        <v>0</v>
      </c>
      <c r="I30" s="9">
        <v>0</v>
      </c>
      <c r="J30" s="9">
        <v>0</v>
      </c>
      <c r="K30" s="9">
        <v>151</v>
      </c>
      <c r="L30" s="9">
        <v>64</v>
      </c>
      <c r="M30" s="9">
        <v>0</v>
      </c>
      <c r="N30" s="9">
        <v>0</v>
      </c>
      <c r="O30" s="9">
        <v>721</v>
      </c>
      <c r="P30" s="9">
        <v>284</v>
      </c>
      <c r="Q30" s="9">
        <v>65</v>
      </c>
      <c r="R30" s="9">
        <v>20</v>
      </c>
      <c r="S30" s="9">
        <v>1202</v>
      </c>
      <c r="T30" s="9">
        <v>338</v>
      </c>
      <c r="U30" s="9">
        <v>0</v>
      </c>
      <c r="V30" s="9">
        <v>0</v>
      </c>
      <c r="W30" s="10">
        <f t="shared" si="1"/>
        <v>15651</v>
      </c>
      <c r="X30" s="10">
        <f t="shared" si="2"/>
        <v>5196</v>
      </c>
      <c r="Y30" s="10">
        <f t="shared" si="3"/>
        <v>1661</v>
      </c>
      <c r="Z30" s="10">
        <f t="shared" si="4"/>
        <v>463</v>
      </c>
    </row>
    <row r="31" spans="1:26">
      <c r="A31" s="9">
        <v>9</v>
      </c>
      <c r="B31" s="9" t="s">
        <v>50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1</v>
      </c>
      <c r="L31" s="9">
        <v>60</v>
      </c>
      <c r="M31" s="9">
        <v>38</v>
      </c>
      <c r="N31" s="9">
        <v>1857.7</v>
      </c>
      <c r="O31" s="9">
        <v>0</v>
      </c>
      <c r="P31" s="9">
        <v>0</v>
      </c>
      <c r="Q31" s="9">
        <v>45</v>
      </c>
      <c r="R31" s="9">
        <v>299.08999999999997</v>
      </c>
      <c r="S31" s="9">
        <v>0</v>
      </c>
      <c r="T31" s="9">
        <v>0</v>
      </c>
      <c r="U31" s="9">
        <v>160</v>
      </c>
      <c r="V31" s="9">
        <v>5183.5</v>
      </c>
      <c r="W31" s="10">
        <f t="shared" si="1"/>
        <v>1</v>
      </c>
      <c r="X31" s="10">
        <f t="shared" si="2"/>
        <v>60</v>
      </c>
      <c r="Y31" s="10">
        <f t="shared" si="3"/>
        <v>243</v>
      </c>
      <c r="Z31" s="10">
        <f t="shared" si="4"/>
        <v>7340.29</v>
      </c>
    </row>
    <row r="32" spans="1:26">
      <c r="A32" s="9">
        <v>10</v>
      </c>
      <c r="B32" s="9" t="s">
        <v>48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10">
        <f t="shared" si="1"/>
        <v>0</v>
      </c>
      <c r="X32" s="10">
        <f t="shared" si="2"/>
        <v>0</v>
      </c>
      <c r="Y32" s="10">
        <f t="shared" si="3"/>
        <v>0</v>
      </c>
      <c r="Z32" s="10">
        <f t="shared" si="4"/>
        <v>0</v>
      </c>
    </row>
    <row r="33" spans="1:26">
      <c r="A33" s="9">
        <v>11</v>
      </c>
      <c r="B33" s="9" t="s">
        <v>53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10">
        <f t="shared" si="1"/>
        <v>0</v>
      </c>
      <c r="X33" s="10">
        <f t="shared" si="2"/>
        <v>0</v>
      </c>
      <c r="Y33" s="10">
        <f t="shared" si="3"/>
        <v>0</v>
      </c>
      <c r="Z33" s="10">
        <f t="shared" si="4"/>
        <v>0</v>
      </c>
    </row>
    <row r="34" spans="1:26">
      <c r="A34" s="9">
        <v>12</v>
      </c>
      <c r="B34" s="9" t="s">
        <v>49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41</v>
      </c>
      <c r="P34" s="9">
        <v>141.37</v>
      </c>
      <c r="Q34" s="9">
        <v>41</v>
      </c>
      <c r="R34" s="9">
        <v>102.31</v>
      </c>
      <c r="S34" s="9">
        <v>181</v>
      </c>
      <c r="T34" s="9">
        <v>1636.8</v>
      </c>
      <c r="U34" s="9">
        <v>181</v>
      </c>
      <c r="V34" s="9">
        <v>1340.41</v>
      </c>
      <c r="W34" s="10">
        <f t="shared" si="1"/>
        <v>222</v>
      </c>
      <c r="X34" s="10">
        <f t="shared" si="2"/>
        <v>1778.17</v>
      </c>
      <c r="Y34" s="10">
        <f t="shared" si="3"/>
        <v>222</v>
      </c>
      <c r="Z34" s="10">
        <f t="shared" si="4"/>
        <v>1442.72</v>
      </c>
    </row>
    <row r="35" spans="1:26">
      <c r="A35" s="9">
        <v>13</v>
      </c>
      <c r="B35" s="9" t="s">
        <v>51</v>
      </c>
      <c r="C35" s="9">
        <v>0</v>
      </c>
      <c r="D35" s="9">
        <v>0</v>
      </c>
      <c r="E35" s="9">
        <v>108</v>
      </c>
      <c r="F35" s="9">
        <v>3.65</v>
      </c>
      <c r="G35" s="9">
        <v>0</v>
      </c>
      <c r="H35" s="9">
        <v>0</v>
      </c>
      <c r="I35" s="9">
        <v>0</v>
      </c>
      <c r="J35" s="9">
        <v>0</v>
      </c>
      <c r="K35" s="9">
        <v>2</v>
      </c>
      <c r="L35" s="9">
        <v>12.64</v>
      </c>
      <c r="M35" s="9">
        <v>24</v>
      </c>
      <c r="N35" s="9">
        <v>14.59</v>
      </c>
      <c r="O35" s="9">
        <v>0</v>
      </c>
      <c r="P35" s="9">
        <v>0</v>
      </c>
      <c r="Q35" s="9">
        <v>0</v>
      </c>
      <c r="R35" s="9">
        <v>0</v>
      </c>
      <c r="S35" s="9">
        <v>3783</v>
      </c>
      <c r="T35" s="9">
        <v>2409.34</v>
      </c>
      <c r="U35" s="9">
        <v>11810</v>
      </c>
      <c r="V35" s="9">
        <v>3929.87</v>
      </c>
      <c r="W35" s="10">
        <f t="shared" si="1"/>
        <v>3785</v>
      </c>
      <c r="X35" s="10">
        <f t="shared" si="2"/>
        <v>2421.98</v>
      </c>
      <c r="Y35" s="10">
        <f t="shared" si="3"/>
        <v>11942</v>
      </c>
      <c r="Z35" s="10">
        <f t="shared" si="4"/>
        <v>3948.1099999999997</v>
      </c>
    </row>
    <row r="36" spans="1:26">
      <c r="A36" s="9">
        <v>14</v>
      </c>
      <c r="B36" s="9" t="s">
        <v>47</v>
      </c>
      <c r="C36" s="9">
        <v>0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262</v>
      </c>
      <c r="P36" s="9">
        <v>1570.94</v>
      </c>
      <c r="Q36" s="9">
        <v>644</v>
      </c>
      <c r="R36" s="9">
        <v>2846.82</v>
      </c>
      <c r="S36" s="9">
        <v>1754</v>
      </c>
      <c r="T36" s="9">
        <v>31435.39</v>
      </c>
      <c r="U36" s="9">
        <v>749</v>
      </c>
      <c r="V36" s="9">
        <v>19085.18</v>
      </c>
      <c r="W36" s="10">
        <f t="shared" si="1"/>
        <v>2016</v>
      </c>
      <c r="X36" s="10">
        <f t="shared" si="2"/>
        <v>33006.33</v>
      </c>
      <c r="Y36" s="10">
        <f t="shared" si="3"/>
        <v>1393</v>
      </c>
      <c r="Z36" s="10">
        <f t="shared" si="4"/>
        <v>21932</v>
      </c>
    </row>
    <row r="37" spans="1:26">
      <c r="A37" s="11" t="s">
        <v>64</v>
      </c>
      <c r="B37" s="11" t="s">
        <v>41</v>
      </c>
      <c r="C37" s="11">
        <v>18310</v>
      </c>
      <c r="D37" s="11">
        <v>5599.19</v>
      </c>
      <c r="E37" s="11">
        <v>25813</v>
      </c>
      <c r="F37" s="11">
        <v>3989.07</v>
      </c>
      <c r="G37" s="11">
        <v>12</v>
      </c>
      <c r="H37" s="11">
        <v>29.5</v>
      </c>
      <c r="I37" s="11">
        <v>8</v>
      </c>
      <c r="J37" s="11">
        <v>120.04</v>
      </c>
      <c r="K37" s="11">
        <v>533</v>
      </c>
      <c r="L37" s="11">
        <v>10244.469999999999</v>
      </c>
      <c r="M37" s="11">
        <v>2062</v>
      </c>
      <c r="N37" s="11">
        <v>43903.75</v>
      </c>
      <c r="O37" s="11">
        <v>14781</v>
      </c>
      <c r="P37" s="11">
        <v>57087.519999999997</v>
      </c>
      <c r="Q37" s="11">
        <v>36230</v>
      </c>
      <c r="R37" s="11">
        <v>98868.13</v>
      </c>
      <c r="S37" s="11">
        <v>129583</v>
      </c>
      <c r="T37" s="11">
        <v>293864.95</v>
      </c>
      <c r="U37" s="11">
        <v>407957</v>
      </c>
      <c r="V37" s="11">
        <v>492503.37</v>
      </c>
      <c r="W37" s="10">
        <f t="shared" si="1"/>
        <v>163219</v>
      </c>
      <c r="X37" s="10">
        <f t="shared" si="2"/>
        <v>366825.63</v>
      </c>
      <c r="Y37" s="10">
        <f t="shared" si="3"/>
        <v>472070</v>
      </c>
      <c r="Z37" s="10">
        <f t="shared" si="4"/>
        <v>639384.36</v>
      </c>
    </row>
    <row r="38" spans="1:26">
      <c r="A38" s="9">
        <v>1</v>
      </c>
      <c r="B38" s="9" t="s">
        <v>54</v>
      </c>
      <c r="C38" s="9">
        <v>0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1</v>
      </c>
      <c r="L38" s="9">
        <v>38</v>
      </c>
      <c r="M38" s="9">
        <v>13</v>
      </c>
      <c r="N38" s="9">
        <v>506.26</v>
      </c>
      <c r="O38" s="9">
        <v>1209</v>
      </c>
      <c r="P38" s="9">
        <v>3403.76</v>
      </c>
      <c r="Q38" s="9">
        <v>15331</v>
      </c>
      <c r="R38" s="9">
        <v>30925.02</v>
      </c>
      <c r="S38" s="9">
        <v>4672</v>
      </c>
      <c r="T38" s="9">
        <v>10699.34</v>
      </c>
      <c r="U38" s="9">
        <v>18080</v>
      </c>
      <c r="V38" s="9">
        <v>31661.63</v>
      </c>
      <c r="W38" s="10">
        <f t="shared" si="1"/>
        <v>5882</v>
      </c>
      <c r="X38" s="10">
        <f t="shared" si="2"/>
        <v>14141.1</v>
      </c>
      <c r="Y38" s="10">
        <f t="shared" si="3"/>
        <v>33424</v>
      </c>
      <c r="Z38" s="10">
        <f t="shared" si="4"/>
        <v>63092.91</v>
      </c>
    </row>
    <row r="39" spans="1:26">
      <c r="A39" s="11" t="s">
        <v>55</v>
      </c>
      <c r="B39" s="11" t="s">
        <v>41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1</v>
      </c>
      <c r="L39" s="11">
        <v>38</v>
      </c>
      <c r="M39" s="11">
        <v>13</v>
      </c>
      <c r="N39" s="11">
        <v>506.26</v>
      </c>
      <c r="O39" s="11">
        <v>1209</v>
      </c>
      <c r="P39" s="11">
        <v>3403.76</v>
      </c>
      <c r="Q39" s="11">
        <v>15331</v>
      </c>
      <c r="R39" s="11">
        <v>30925.02</v>
      </c>
      <c r="S39" s="11">
        <v>4672</v>
      </c>
      <c r="T39" s="11">
        <v>10699.34</v>
      </c>
      <c r="U39" s="11">
        <v>18080</v>
      </c>
      <c r="V39" s="11">
        <v>31661.63</v>
      </c>
      <c r="W39" s="10">
        <f t="shared" si="1"/>
        <v>5882</v>
      </c>
      <c r="X39" s="10">
        <f t="shared" si="2"/>
        <v>14141.1</v>
      </c>
      <c r="Y39" s="10">
        <f t="shared" si="3"/>
        <v>33424</v>
      </c>
      <c r="Z39" s="10">
        <f t="shared" si="4"/>
        <v>63092.91</v>
      </c>
    </row>
    <row r="40" spans="1:26">
      <c r="A40" s="9">
        <v>1</v>
      </c>
      <c r="B40" s="9" t="s">
        <v>56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140</v>
      </c>
      <c r="P40" s="9">
        <v>609.99</v>
      </c>
      <c r="Q40" s="9">
        <v>1423</v>
      </c>
      <c r="R40" s="9">
        <v>4382.6400000000003</v>
      </c>
      <c r="S40" s="9">
        <v>0</v>
      </c>
      <c r="T40" s="9">
        <v>0</v>
      </c>
      <c r="U40" s="9">
        <v>0</v>
      </c>
      <c r="V40" s="9">
        <v>0</v>
      </c>
      <c r="W40" s="10">
        <f t="shared" si="1"/>
        <v>140</v>
      </c>
      <c r="X40" s="10">
        <f t="shared" si="2"/>
        <v>609.99</v>
      </c>
      <c r="Y40" s="10">
        <f t="shared" si="3"/>
        <v>1423</v>
      </c>
      <c r="Z40" s="10">
        <f t="shared" si="4"/>
        <v>4382.6400000000003</v>
      </c>
    </row>
    <row r="41" spans="1:26" s="4" customFormat="1">
      <c r="A41" s="11" t="s">
        <v>57</v>
      </c>
      <c r="B41" s="11" t="s">
        <v>41</v>
      </c>
      <c r="C41" s="11">
        <v>27944</v>
      </c>
      <c r="D41" s="11">
        <v>15756.89</v>
      </c>
      <c r="E41" s="11">
        <v>123394</v>
      </c>
      <c r="F41" s="11">
        <v>73202.02</v>
      </c>
      <c r="G41" s="11">
        <v>247</v>
      </c>
      <c r="H41" s="11">
        <v>732.64</v>
      </c>
      <c r="I41" s="11">
        <v>1460</v>
      </c>
      <c r="J41" s="11">
        <v>8421.66</v>
      </c>
      <c r="K41" s="11">
        <v>1654</v>
      </c>
      <c r="L41" s="11">
        <v>30918.99</v>
      </c>
      <c r="M41" s="11">
        <v>13518</v>
      </c>
      <c r="N41" s="11">
        <v>428903.31</v>
      </c>
      <c r="O41" s="11">
        <v>136353</v>
      </c>
      <c r="P41" s="11">
        <v>510601.33</v>
      </c>
      <c r="Q41" s="11">
        <v>492885</v>
      </c>
      <c r="R41" s="11">
        <v>1392866.33</v>
      </c>
      <c r="S41" s="11">
        <v>141926</v>
      </c>
      <c r="T41" s="11">
        <v>352063.35</v>
      </c>
      <c r="U41" s="11">
        <v>466367</v>
      </c>
      <c r="V41" s="11">
        <v>851393.37</v>
      </c>
      <c r="W41" s="12">
        <f t="shared" si="1"/>
        <v>308124</v>
      </c>
      <c r="X41" s="12">
        <f t="shared" si="2"/>
        <v>910073.2</v>
      </c>
      <c r="Y41" s="12">
        <f t="shared" si="3"/>
        <v>1097624</v>
      </c>
      <c r="Z41" s="12">
        <f t="shared" si="4"/>
        <v>2754786.69</v>
      </c>
    </row>
    <row r="42" spans="1:26" ht="15.75" customHeight="1">
      <c r="A42" s="16" t="s">
        <v>66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8"/>
    </row>
    <row r="43" spans="1:26" s="4" customFormat="1">
      <c r="A43" s="11" t="s">
        <v>57</v>
      </c>
      <c r="B43" s="11" t="s">
        <v>41</v>
      </c>
      <c r="C43" s="11">
        <v>8</v>
      </c>
      <c r="D43" s="11">
        <v>6.57</v>
      </c>
      <c r="E43" s="11">
        <v>217</v>
      </c>
      <c r="F43" s="11">
        <v>549.66999999999996</v>
      </c>
      <c r="G43" s="11">
        <v>62</v>
      </c>
      <c r="H43" s="11">
        <v>461.56</v>
      </c>
      <c r="I43" s="11">
        <v>606</v>
      </c>
      <c r="J43" s="11">
        <v>5943.96</v>
      </c>
      <c r="K43" s="11">
        <v>792</v>
      </c>
      <c r="L43" s="11">
        <v>19163.73</v>
      </c>
      <c r="M43" s="11">
        <v>12305</v>
      </c>
      <c r="N43" s="11">
        <v>241554.01</v>
      </c>
      <c r="O43" s="11">
        <v>91781</v>
      </c>
      <c r="P43" s="11">
        <v>330305.33</v>
      </c>
      <c r="Q43" s="11">
        <v>476473</v>
      </c>
      <c r="R43" s="11">
        <v>1311733</v>
      </c>
      <c r="S43" s="11">
        <v>89246</v>
      </c>
      <c r="T43" s="11">
        <v>244275.15</v>
      </c>
      <c r="U43" s="11">
        <v>423088</v>
      </c>
      <c r="V43" s="11">
        <v>1008187.25</v>
      </c>
      <c r="W43" s="12">
        <f t="shared" ref="W43" si="5">C43+G43+K43+O43+S43</f>
        <v>181889</v>
      </c>
      <c r="X43" s="12">
        <f t="shared" ref="X43" si="6">D43+H43+L43+P43+T43</f>
        <v>594212.34</v>
      </c>
      <c r="Y43" s="12">
        <f t="shared" ref="Y43" si="7">E43+I43+M43+Q43+U43</f>
        <v>912689</v>
      </c>
      <c r="Z43" s="13">
        <f t="shared" ref="Z43" si="8">F43+J43+N43+R43+V43</f>
        <v>2567967.89</v>
      </c>
    </row>
    <row r="45" spans="1:26">
      <c r="Z45" s="5"/>
    </row>
  </sheetData>
  <mergeCells count="3">
    <mergeCell ref="A1:Z1"/>
    <mergeCell ref="A2:Z2"/>
    <mergeCell ref="A42:Z4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2020-02-13T13:20:59Z</dcterms:modified>
</cp:coreProperties>
</file>